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D:\User\Desktop\Типовое меню\"/>
    </mc:Choice>
  </mc:AlternateContent>
  <xr:revisionPtr revIDLastSave="0" documentId="13_ncr:1_{B7BB743F-9F23-4C5D-A39E-57B8A0D0485E}" xr6:coauthVersionLast="44" xr6:coauthVersionMax="44" xr10:uidLastSave="{00000000-0000-0000-0000-000000000000}"/>
  <bookViews>
    <workbookView xWindow="4455" yWindow="0" windowWidth="21810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F24" i="1" s="1"/>
  <c r="F119" i="1" l="1"/>
  <c r="H176" i="1"/>
  <c r="F43" i="1"/>
  <c r="F100" i="1"/>
  <c r="J195" i="1"/>
  <c r="L195" i="1"/>
  <c r="H195" i="1"/>
  <c r="J176" i="1"/>
  <c r="L176" i="1"/>
  <c r="I176" i="1"/>
  <c r="J157" i="1"/>
  <c r="I157" i="1"/>
  <c r="G138" i="1"/>
  <c r="I138" i="1"/>
  <c r="L138" i="1"/>
  <c r="H138" i="1"/>
  <c r="H119" i="1"/>
  <c r="L119" i="1"/>
  <c r="G119" i="1"/>
  <c r="I119" i="1"/>
  <c r="J119" i="1"/>
  <c r="J100" i="1"/>
  <c r="I100" i="1"/>
  <c r="L100" i="1"/>
  <c r="G100" i="1"/>
  <c r="H100" i="1"/>
  <c r="G81" i="1"/>
  <c r="J81" i="1"/>
  <c r="I81" i="1"/>
  <c r="H81" i="1"/>
  <c r="L81" i="1"/>
  <c r="J62" i="1"/>
  <c r="J196" i="1" s="1"/>
  <c r="G62" i="1"/>
  <c r="I62" i="1"/>
  <c r="L62" i="1"/>
  <c r="H62" i="1"/>
  <c r="F196" i="1"/>
  <c r="G43" i="1"/>
  <c r="I43" i="1"/>
  <c r="I24" i="1"/>
  <c r="G24" i="1"/>
  <c r="I196" i="1" l="1"/>
  <c r="G196" i="1"/>
  <c r="H196" i="1"/>
  <c r="L196" i="1"/>
</calcChain>
</file>

<file path=xl/sharedStrings.xml><?xml version="1.0" encoding="utf-8"?>
<sst xmlns="http://schemas.openxmlformats.org/spreadsheetml/2006/main" count="316" uniqueCount="110">
  <si>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</si>
  <si>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</si>
  <si>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</si>
  <si>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</si>
  <si>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</si>
  <si>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</si>
  <si>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</si>
  <si>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</si>
  <si>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</si>
  <si>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</si>
  <si>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</si>
  <si>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</si>
  <si>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</si>
  <si>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</si>
  <si>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</si>
  <si>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</si>
  <si>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</si>
  <si>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</si>
  <si>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</si>
  <si>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</si>
  <si>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</si>
  <si>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</si>
  <si>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</si>
  <si>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</si>
  <si>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</si>
  <si>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</si>
  <si>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</si>
  <si>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</si>
  <si>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</si>
  <si>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</si>
  <si>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</si>
  <si>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</si>
  <si>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</si>
  <si>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</si>
  <si>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</si>
  <si>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</si>
  <si>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</si>
  <si>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</si>
  <si>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</si>
  <si>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с маслом</t>
  </si>
  <si>
    <t>200/10</t>
  </si>
  <si>
    <t>Какао</t>
  </si>
  <si>
    <t>54-25гн</t>
  </si>
  <si>
    <t>Хлеб пшеничный</t>
  </si>
  <si>
    <t>Бутерброд с сыром</t>
  </si>
  <si>
    <t>30/30</t>
  </si>
  <si>
    <t>Суп с фрикадельками</t>
  </si>
  <si>
    <t>54-5с</t>
  </si>
  <si>
    <t>Сок фруктовый</t>
  </si>
  <si>
    <t>Каша пшеничная</t>
  </si>
  <si>
    <t>54-13</t>
  </si>
  <si>
    <t>Чай с сахаром</t>
  </si>
  <si>
    <t>54-2гн</t>
  </si>
  <si>
    <t>Бутерброд с маслом и сыром</t>
  </si>
  <si>
    <t>30/15/5</t>
  </si>
  <si>
    <t>Суп гороховый</t>
  </si>
  <si>
    <t>54-8с</t>
  </si>
  <si>
    <t>Чай с лимоном</t>
  </si>
  <si>
    <t>54-3гн</t>
  </si>
  <si>
    <t>Каша пшенная</t>
  </si>
  <si>
    <t>54-6к</t>
  </si>
  <si>
    <t>Кофейный напиток</t>
  </si>
  <si>
    <t>54-9гн</t>
  </si>
  <si>
    <t>Бутерброд с джемом</t>
  </si>
  <si>
    <t>30/20</t>
  </si>
  <si>
    <t>Суп Рассольник по-Ленинградски</t>
  </si>
  <si>
    <t>54-15с</t>
  </si>
  <si>
    <t>200/7</t>
  </si>
  <si>
    <t>Овощи свежие (огурец или помидор)</t>
  </si>
  <si>
    <t>Суп крестьянский с рисом</t>
  </si>
  <si>
    <t>54-11с</t>
  </si>
  <si>
    <t>Компот из кураги</t>
  </si>
  <si>
    <t>54-5хн</t>
  </si>
  <si>
    <t>Каша рисовая</t>
  </si>
  <si>
    <t>54-18к</t>
  </si>
  <si>
    <t>Калач сметанный</t>
  </si>
  <si>
    <t>Курица запеченая с соусом</t>
  </si>
  <si>
    <t>100/30</t>
  </si>
  <si>
    <t>288/331</t>
  </si>
  <si>
    <t>Макароны отварные</t>
  </si>
  <si>
    <t>54-1г</t>
  </si>
  <si>
    <t>Каша овсянная</t>
  </si>
  <si>
    <t>54-9к</t>
  </si>
  <si>
    <t>Суп куриный с вермишелью</t>
  </si>
  <si>
    <t>54-7с</t>
  </si>
  <si>
    <t>Суп молочный</t>
  </si>
  <si>
    <t>54-19к</t>
  </si>
  <si>
    <t>54-7гн</t>
  </si>
  <si>
    <t xml:space="preserve">       30/20</t>
  </si>
  <si>
    <t>Суп с клецками</t>
  </si>
  <si>
    <t>54-6с</t>
  </si>
  <si>
    <t>Компот из свежих ягод</t>
  </si>
  <si>
    <t>54-7хн</t>
  </si>
  <si>
    <t>54-14к</t>
  </si>
  <si>
    <t>Яйцо отварное</t>
  </si>
  <si>
    <t>Борщ из свежей капусты</t>
  </si>
  <si>
    <t>54-14с</t>
  </si>
  <si>
    <t>Чай с сахаром и лимоном</t>
  </si>
  <si>
    <t>Бутерброд с маслом</t>
  </si>
  <si>
    <t>Щи со свежей капустой</t>
  </si>
  <si>
    <t>54-13с</t>
  </si>
  <si>
    <t>54-1хн</t>
  </si>
  <si>
    <t>54-13к</t>
  </si>
  <si>
    <t>Булочка домашняя</t>
  </si>
  <si>
    <t>Жаркое по-домашнему</t>
  </si>
  <si>
    <t>54-9м</t>
  </si>
  <si>
    <t>Компот из сухофруктов</t>
  </si>
  <si>
    <t>МКОУ "Новоюгинская СОШ"</t>
  </si>
  <si>
    <t>Директор</t>
  </si>
  <si>
    <t>Гурдина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</si>
</sst>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107</v>
      </c>
      <c r="D1" s="57"/>
      <c r="E1" s="57"/>
      <c r="F1" s="12" t="s">
        <v>16</v>
      </c>
      <c r="G1" s="2" t="s">
        <v>17</v>
      </c>
      <c r="H1" s="58" t="s">
        <v>108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109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7.7</v>
      </c>
      <c r="H6" s="40">
        <v>8.9</v>
      </c>
      <c r="I6" s="40">
        <v>41.6</v>
      </c>
      <c r="J6" s="40">
        <v>209.25</v>
      </c>
      <c r="K6" s="41">
        <v>174</v>
      </c>
      <c r="L6" s="40">
        <v>11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3.1</v>
      </c>
      <c r="H8" s="43">
        <v>4.7</v>
      </c>
      <c r="I8" s="43">
        <v>22.7</v>
      </c>
      <c r="J8" s="43">
        <v>145.6</v>
      </c>
      <c r="K8" s="44" t="s">
        <v>42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1.98</v>
      </c>
      <c r="H9" s="43">
        <v>0.25</v>
      </c>
      <c r="I9" s="43">
        <v>12.08</v>
      </c>
      <c r="J9" s="43">
        <v>58</v>
      </c>
      <c r="K9" s="44">
        <v>5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 t="s">
        <v>45</v>
      </c>
      <c r="G11" s="43">
        <v>8.58</v>
      </c>
      <c r="H11" s="43">
        <v>8.15</v>
      </c>
      <c r="I11" s="43">
        <v>12.08</v>
      </c>
      <c r="J11" s="43">
        <v>155.69999999999999</v>
      </c>
      <c r="K11" s="44"/>
      <c r="L11" s="43">
        <v>12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21.36</v>
      </c>
      <c r="H13" s="19">
        <f t="shared" si="0"/>
        <v>22</v>
      </c>
      <c r="I13" s="19">
        <f t="shared" si="0"/>
        <v>88.46</v>
      </c>
      <c r="J13" s="19">
        <f t="shared" si="0"/>
        <v>568.54999999999995</v>
      </c>
      <c r="K13" s="25"/>
      <c r="L13" s="19">
        <f t="shared" ref="L13" si="1">SUM(L6:L12)</f>
        <v>34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43.5</v>
      </c>
      <c r="H15" s="43">
        <v>16.8</v>
      </c>
      <c r="I15" s="43">
        <v>81.599999999999994</v>
      </c>
      <c r="J15" s="43">
        <v>651</v>
      </c>
      <c r="K15" s="51" t="s">
        <v>47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0.08</v>
      </c>
      <c r="H18" s="43">
        <v>0</v>
      </c>
      <c r="I18" s="43">
        <v>26.3</v>
      </c>
      <c r="J18" s="43">
        <v>105</v>
      </c>
      <c r="K18" s="44"/>
      <c r="L18" s="43">
        <v>22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1.98</v>
      </c>
      <c r="H19" s="43">
        <v>0.25</v>
      </c>
      <c r="I19" s="43">
        <v>12.08</v>
      </c>
      <c r="J19" s="43">
        <v>58</v>
      </c>
      <c r="K19" s="44">
        <v>5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 t="shared" ref="G23:J23" si="2">SUM(G14:G22)</f>
        <v>45.559999999999995</v>
      </c>
      <c r="H23" s="19">
        <f t="shared" si="2"/>
        <v>17.05</v>
      </c>
      <c r="I23" s="19">
        <f t="shared" si="2"/>
        <v>119.97999999999999</v>
      </c>
      <c r="J23" s="19">
        <f t="shared" si="2"/>
        <v>814</v>
      </c>
      <c r="K23" s="25"/>
      <c r="L23" s="19">
        <f t="shared" ref="L23" si="3">SUM(L14:L22)</f>
        <v>50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710</v>
      </c>
      <c r="G24" s="32">
        <f t="shared" ref="G24:J24" si="4">G13+G23</f>
        <v>66.919999999999987</v>
      </c>
      <c r="H24" s="32">
        <f t="shared" si="4"/>
        <v>39.049999999999997</v>
      </c>
      <c r="I24" s="32">
        <f t="shared" si="4"/>
        <v>208.44</v>
      </c>
      <c r="J24" s="32">
        <f t="shared" si="4"/>
        <v>1382.55</v>
      </c>
      <c r="K24" s="32"/>
      <c r="L24" s="32">
        <f t="shared" ref="L24" si="5">L13+L23</f>
        <v>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 t="s">
        <v>40</v>
      </c>
      <c r="G25" s="40">
        <v>8.8000000000000007</v>
      </c>
      <c r="H25" s="40">
        <v>10.9</v>
      </c>
      <c r="I25" s="40">
        <v>40.200000000000003</v>
      </c>
      <c r="J25" s="40">
        <v>293.5</v>
      </c>
      <c r="K25" s="52" t="s">
        <v>50</v>
      </c>
      <c r="L25" s="40">
        <v>12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 t="s">
        <v>40</v>
      </c>
      <c r="G27" s="43">
        <v>0.13</v>
      </c>
      <c r="H27" s="43">
        <v>0.02</v>
      </c>
      <c r="I27" s="43">
        <v>15.2</v>
      </c>
      <c r="J27" s="43">
        <v>62</v>
      </c>
      <c r="K27" s="51" t="s">
        <v>52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1.98</v>
      </c>
      <c r="H28" s="43">
        <v>0.25</v>
      </c>
      <c r="I28" s="43">
        <v>12.08</v>
      </c>
      <c r="J28" s="43">
        <v>58</v>
      </c>
      <c r="K28" s="44">
        <v>5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 t="s">
        <v>54</v>
      </c>
      <c r="G30" s="43">
        <v>5.8</v>
      </c>
      <c r="H30" s="43">
        <v>8.3000000000000007</v>
      </c>
      <c r="I30" s="43">
        <v>14.83</v>
      </c>
      <c r="J30" s="43">
        <v>157</v>
      </c>
      <c r="K30" s="44">
        <v>3</v>
      </c>
      <c r="L30" s="43">
        <v>19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30</v>
      </c>
      <c r="G32" s="19">
        <f t="shared" ref="G32" si="6">SUM(G25:G31)</f>
        <v>16.71</v>
      </c>
      <c r="H32" s="19">
        <f t="shared" ref="H32" si="7">SUM(H25:H31)</f>
        <v>19.47</v>
      </c>
      <c r="I32" s="19">
        <f t="shared" ref="I32" si="8">SUM(I25:I31)</f>
        <v>82.31</v>
      </c>
      <c r="J32" s="19">
        <f t="shared" ref="J32:L32" si="9">SUM(J25:J31)</f>
        <v>570.5</v>
      </c>
      <c r="K32" s="25"/>
      <c r="L32" s="19">
        <f t="shared" si="9"/>
        <v>39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35.700000000000003</v>
      </c>
      <c r="H34" s="43">
        <v>18.600000000000001</v>
      </c>
      <c r="I34" s="43">
        <v>92.4</v>
      </c>
      <c r="J34" s="43">
        <v>679.1</v>
      </c>
      <c r="K34" s="51" t="s">
        <v>56</v>
      </c>
      <c r="L34" s="43">
        <v>23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0.3</v>
      </c>
      <c r="H37" s="43">
        <v>0</v>
      </c>
      <c r="I37" s="43">
        <v>6.7</v>
      </c>
      <c r="J37" s="43">
        <v>27.6</v>
      </c>
      <c r="K37" s="51" t="s">
        <v>58</v>
      </c>
      <c r="L37" s="43">
        <v>7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1.98</v>
      </c>
      <c r="H38" s="43">
        <v>0.25</v>
      </c>
      <c r="I38" s="43">
        <v>12.08</v>
      </c>
      <c r="J38" s="43">
        <v>58</v>
      </c>
      <c r="K38" s="44">
        <v>5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480</v>
      </c>
      <c r="G42" s="19">
        <f t="shared" ref="G42" si="10">SUM(G33:G41)</f>
        <v>37.979999999999997</v>
      </c>
      <c r="H42" s="19">
        <f t="shared" ref="H42" si="11">SUM(H33:H41)</f>
        <v>18.850000000000001</v>
      </c>
      <c r="I42" s="19">
        <f t="shared" ref="I42" si="12">SUM(I33:I41)</f>
        <v>111.18</v>
      </c>
      <c r="J42" s="19">
        <f t="shared" ref="J42:L42" si="13">SUM(J33:J41)</f>
        <v>764.7</v>
      </c>
      <c r="K42" s="25"/>
      <c r="L42" s="19">
        <f t="shared" si="13"/>
        <v>33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510</v>
      </c>
      <c r="G43" s="32">
        <f t="shared" ref="G43" si="14">G32+G42</f>
        <v>54.69</v>
      </c>
      <c r="H43" s="32">
        <f t="shared" ref="H43" si="15">H32+H42</f>
        <v>38.32</v>
      </c>
      <c r="I43" s="32">
        <f t="shared" ref="I43" si="16">I32+I42</f>
        <v>193.49</v>
      </c>
      <c r="J43" s="32">
        <f t="shared" ref="J43:L43" si="17">J32+J42</f>
        <v>1335.2</v>
      </c>
      <c r="K43" s="32"/>
      <c r="L43" s="32">
        <f t="shared" si="17"/>
        <v>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8.5</v>
      </c>
      <c r="H44" s="40">
        <v>11.5</v>
      </c>
      <c r="I44" s="40">
        <v>38.799999999999997</v>
      </c>
      <c r="J44" s="40">
        <v>292.10000000000002</v>
      </c>
      <c r="K44" s="52" t="s">
        <v>60</v>
      </c>
      <c r="L44" s="40">
        <v>14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3.8</v>
      </c>
      <c r="H46" s="43">
        <v>3.5</v>
      </c>
      <c r="I46" s="43">
        <v>11.1</v>
      </c>
      <c r="J46" s="43">
        <v>90.8</v>
      </c>
      <c r="K46" s="51" t="s">
        <v>62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1.98</v>
      </c>
      <c r="H47" s="43">
        <v>0.25</v>
      </c>
      <c r="I47" s="43">
        <v>12.08</v>
      </c>
      <c r="J47" s="43">
        <v>58</v>
      </c>
      <c r="K47" s="44">
        <v>5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63</v>
      </c>
      <c r="F49" s="43" t="s">
        <v>64</v>
      </c>
      <c r="G49" s="43">
        <v>2.6</v>
      </c>
      <c r="H49" s="43">
        <v>4.5999999999999996</v>
      </c>
      <c r="I49" s="43">
        <v>29.3</v>
      </c>
      <c r="J49" s="43">
        <v>169</v>
      </c>
      <c r="K49" s="44">
        <v>2</v>
      </c>
      <c r="L49" s="43">
        <v>10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16.880000000000003</v>
      </c>
      <c r="H51" s="19">
        <f t="shared" ref="H51" si="19">SUM(H44:H50)</f>
        <v>19.850000000000001</v>
      </c>
      <c r="I51" s="19">
        <f t="shared" ref="I51" si="20">SUM(I44:I50)</f>
        <v>91.28</v>
      </c>
      <c r="J51" s="19">
        <f t="shared" ref="J51:L51" si="21">SUM(J44:J50)</f>
        <v>609.90000000000009</v>
      </c>
      <c r="K51" s="25"/>
      <c r="L51" s="19">
        <f t="shared" si="21"/>
        <v>35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150</v>
      </c>
      <c r="G53" s="43">
        <v>8.9</v>
      </c>
      <c r="H53" s="43">
        <v>4.0999999999999996</v>
      </c>
      <c r="I53" s="43">
        <v>39.840000000000003</v>
      </c>
      <c r="J53" s="43">
        <v>262.2</v>
      </c>
      <c r="K53" s="51" t="s">
        <v>66</v>
      </c>
      <c r="L53" s="43">
        <v>24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 t="s">
        <v>67</v>
      </c>
      <c r="G56" s="43">
        <v>0.13</v>
      </c>
      <c r="H56" s="43">
        <v>0.02</v>
      </c>
      <c r="I56" s="43">
        <v>15.2</v>
      </c>
      <c r="J56" s="43">
        <v>62</v>
      </c>
      <c r="K56" s="51" t="s">
        <v>52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1.98</v>
      </c>
      <c r="H57" s="43">
        <v>0.25</v>
      </c>
      <c r="I57" s="43">
        <v>12.08</v>
      </c>
      <c r="J57" s="43">
        <v>58</v>
      </c>
      <c r="K57" s="44">
        <v>5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180</v>
      </c>
      <c r="G61" s="19">
        <f t="shared" ref="G61" si="22">SUM(G52:G60)</f>
        <v>11.010000000000002</v>
      </c>
      <c r="H61" s="19">
        <f t="shared" ref="H61" si="23">SUM(H52:H60)</f>
        <v>4.3699999999999992</v>
      </c>
      <c r="I61" s="19">
        <f t="shared" ref="I61" si="24">SUM(I52:I60)</f>
        <v>67.12</v>
      </c>
      <c r="J61" s="19">
        <f t="shared" ref="J61:L61" si="25">SUM(J52:J60)</f>
        <v>382.2</v>
      </c>
      <c r="K61" s="25"/>
      <c r="L61" s="19">
        <f t="shared" si="25"/>
        <v>32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610</v>
      </c>
      <c r="G62" s="32">
        <f t="shared" ref="G62" si="26">G51+G61</f>
        <v>27.890000000000004</v>
      </c>
      <c r="H62" s="32">
        <f t="shared" ref="H62" si="27">H51+H61</f>
        <v>24.22</v>
      </c>
      <c r="I62" s="32">
        <f t="shared" ref="I62" si="28">I51+I61</f>
        <v>158.4</v>
      </c>
      <c r="J62" s="32">
        <f t="shared" ref="J62:L62" si="29">J51+J61</f>
        <v>992.10000000000014</v>
      </c>
      <c r="K62" s="32"/>
      <c r="L62" s="32">
        <f t="shared" si="29"/>
        <v>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 t="s">
        <v>40</v>
      </c>
      <c r="G63" s="40">
        <v>7.7</v>
      </c>
      <c r="H63" s="40">
        <v>8.9</v>
      </c>
      <c r="I63" s="40">
        <v>41.6</v>
      </c>
      <c r="J63" s="40">
        <v>209.25</v>
      </c>
      <c r="K63" s="41">
        <v>174</v>
      </c>
      <c r="L63" s="40">
        <v>13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 t="s">
        <v>40</v>
      </c>
      <c r="G65" s="43">
        <v>0.13</v>
      </c>
      <c r="H65" s="43">
        <v>0.02</v>
      </c>
      <c r="I65" s="43">
        <v>15.2</v>
      </c>
      <c r="J65" s="43">
        <v>62</v>
      </c>
      <c r="K65" s="51" t="s">
        <v>52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1.98</v>
      </c>
      <c r="H66" s="43">
        <v>0.25</v>
      </c>
      <c r="I66" s="43">
        <v>12.08</v>
      </c>
      <c r="J66" s="43">
        <v>58</v>
      </c>
      <c r="K66" s="44">
        <v>5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30</v>
      </c>
      <c r="G70" s="19">
        <f t="shared" ref="G70" si="30">SUM(G63:G69)</f>
        <v>9.81</v>
      </c>
      <c r="H70" s="19">
        <f t="shared" ref="H70" si="31">SUM(H63:H69)</f>
        <v>9.17</v>
      </c>
      <c r="I70" s="19">
        <f t="shared" ref="I70" si="32">SUM(I63:I69)</f>
        <v>68.88</v>
      </c>
      <c r="J70" s="19">
        <f t="shared" ref="J70:L70" si="33">SUM(J63:J69)</f>
        <v>329.25</v>
      </c>
      <c r="K70" s="25"/>
      <c r="L70" s="19">
        <f t="shared" si="33"/>
        <v>21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0.33</v>
      </c>
      <c r="H71" s="43">
        <v>0.06</v>
      </c>
      <c r="I71" s="43">
        <v>1.1399999999999999</v>
      </c>
      <c r="J71" s="43">
        <v>6.7</v>
      </c>
      <c r="K71" s="44">
        <v>70</v>
      </c>
      <c r="L71" s="43">
        <v>14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9.1999999999999993</v>
      </c>
      <c r="H72" s="43">
        <v>2.4</v>
      </c>
      <c r="I72" s="43">
        <v>59.3</v>
      </c>
      <c r="J72" s="43">
        <v>474.4</v>
      </c>
      <c r="K72" s="51" t="s">
        <v>70</v>
      </c>
      <c r="L72" s="43">
        <v>23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0.08</v>
      </c>
      <c r="H75" s="43">
        <v>0</v>
      </c>
      <c r="I75" s="43">
        <v>26.3</v>
      </c>
      <c r="J75" s="43">
        <v>105</v>
      </c>
      <c r="K75" s="51" t="s">
        <v>72</v>
      </c>
      <c r="L75" s="43">
        <v>16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1.98</v>
      </c>
      <c r="H76" s="43">
        <v>0.25</v>
      </c>
      <c r="I76" s="43">
        <v>12.08</v>
      </c>
      <c r="J76" s="43">
        <v>58</v>
      </c>
      <c r="K76" s="44">
        <v>5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540</v>
      </c>
      <c r="G80" s="19">
        <f t="shared" ref="G80" si="34">SUM(G71:G79)</f>
        <v>11.59</v>
      </c>
      <c r="H80" s="19">
        <f t="shared" ref="H80" si="35">SUM(H71:H79)</f>
        <v>2.71</v>
      </c>
      <c r="I80" s="19">
        <f t="shared" ref="I80" si="36">SUM(I71:I79)</f>
        <v>98.82</v>
      </c>
      <c r="J80" s="19">
        <f t="shared" ref="J80:L80" si="37">SUM(J71:J79)</f>
        <v>644.09999999999991</v>
      </c>
      <c r="K80" s="25"/>
      <c r="L80" s="19">
        <f t="shared" si="37"/>
        <v>56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570</v>
      </c>
      <c r="G81" s="32">
        <f t="shared" ref="G81" si="38">G70+G80</f>
        <v>21.4</v>
      </c>
      <c r="H81" s="32">
        <f t="shared" ref="H81" si="39">H70+H80</f>
        <v>11.879999999999999</v>
      </c>
      <c r="I81" s="32">
        <f t="shared" ref="I81" si="40">I70+I80</f>
        <v>167.7</v>
      </c>
      <c r="J81" s="32">
        <f t="shared" ref="J81:L81" si="41">J70+J80</f>
        <v>973.34999999999991</v>
      </c>
      <c r="K81" s="32"/>
      <c r="L81" s="32">
        <f t="shared" si="41"/>
        <v>77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 t="s">
        <v>40</v>
      </c>
      <c r="G82" s="40">
        <v>23.5</v>
      </c>
      <c r="H82" s="40">
        <v>27.5</v>
      </c>
      <c r="I82" s="40">
        <v>90.3</v>
      </c>
      <c r="J82" s="40">
        <v>700.2</v>
      </c>
      <c r="K82" s="52" t="s">
        <v>74</v>
      </c>
      <c r="L82" s="40">
        <v>14</v>
      </c>
    </row>
    <row r="83" spans="1:12" ht="15" x14ac:dyDescent="0.25">
      <c r="A83" s="23"/>
      <c r="B83" s="15"/>
      <c r="C83" s="11"/>
      <c r="D83" s="6"/>
      <c r="E83" s="42" t="s">
        <v>75</v>
      </c>
      <c r="F83" s="43">
        <v>80</v>
      </c>
      <c r="G83" s="43">
        <v>1.3</v>
      </c>
      <c r="H83" s="43">
        <v>15.2</v>
      </c>
      <c r="I83" s="43">
        <v>13.1</v>
      </c>
      <c r="J83" s="43">
        <v>816</v>
      </c>
      <c r="K83" s="44"/>
      <c r="L83" s="43">
        <v>16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 t="s">
        <v>40</v>
      </c>
      <c r="G84" s="43">
        <v>0.13</v>
      </c>
      <c r="H84" s="43">
        <v>0.02</v>
      </c>
      <c r="I84" s="43">
        <v>15.2</v>
      </c>
      <c r="J84" s="43">
        <v>58</v>
      </c>
      <c r="K84" s="51" t="s">
        <v>52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1.98</v>
      </c>
      <c r="H85" s="43">
        <v>0.25</v>
      </c>
      <c r="I85" s="43">
        <v>12.08</v>
      </c>
      <c r="J85" s="43">
        <v>58</v>
      </c>
      <c r="K85" s="44">
        <v>5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110</v>
      </c>
      <c r="G89" s="19">
        <f t="shared" ref="G89" si="42">SUM(G82:G88)</f>
        <v>26.91</v>
      </c>
      <c r="H89" s="19">
        <f t="shared" ref="H89" si="43">SUM(H82:H88)</f>
        <v>42.970000000000006</v>
      </c>
      <c r="I89" s="19">
        <f t="shared" ref="I89" si="44">SUM(I82:I88)</f>
        <v>130.68</v>
      </c>
      <c r="J89" s="19">
        <f t="shared" ref="J89:L89" si="45">SUM(J82:J88)</f>
        <v>1632.2</v>
      </c>
      <c r="K89" s="25"/>
      <c r="L89" s="19">
        <f t="shared" si="45"/>
        <v>38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 t="s">
        <v>77</v>
      </c>
      <c r="G92" s="43">
        <v>22.65</v>
      </c>
      <c r="H92" s="43">
        <v>19.63</v>
      </c>
      <c r="I92" s="43">
        <v>4.62</v>
      </c>
      <c r="J92" s="43">
        <v>281.5</v>
      </c>
      <c r="K92" s="51" t="s">
        <v>78</v>
      </c>
      <c r="L92" s="43">
        <v>36</v>
      </c>
    </row>
    <row r="93" spans="1:12" ht="15" x14ac:dyDescent="0.25">
      <c r="A93" s="23"/>
      <c r="B93" s="15"/>
      <c r="C93" s="11"/>
      <c r="D93" s="7" t="s">
        <v>29</v>
      </c>
      <c r="E93" s="42" t="s">
        <v>79</v>
      </c>
      <c r="F93" s="43">
        <v>150</v>
      </c>
      <c r="G93" s="43">
        <v>5</v>
      </c>
      <c r="H93" s="43">
        <v>5.4</v>
      </c>
      <c r="I93" s="43">
        <v>35</v>
      </c>
      <c r="J93" s="43">
        <v>207.7</v>
      </c>
      <c r="K93" s="51" t="s">
        <v>80</v>
      </c>
      <c r="L93" s="43">
        <v>6</v>
      </c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0.08</v>
      </c>
      <c r="H94" s="43">
        <v>0</v>
      </c>
      <c r="I94" s="43">
        <v>26.3</v>
      </c>
      <c r="J94" s="43">
        <v>105</v>
      </c>
      <c r="K94" s="44"/>
      <c r="L94" s="43">
        <v>22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1.98</v>
      </c>
      <c r="H95" s="43">
        <v>0.25</v>
      </c>
      <c r="I95" s="43">
        <v>12.08</v>
      </c>
      <c r="J95" s="43">
        <v>58</v>
      </c>
      <c r="K95" s="44">
        <v>5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380</v>
      </c>
      <c r="G99" s="19">
        <f t="shared" ref="G99" si="46">SUM(G90:G98)</f>
        <v>29.709999999999997</v>
      </c>
      <c r="H99" s="19">
        <f t="shared" ref="H99" si="47">SUM(H90:H98)</f>
        <v>25.28</v>
      </c>
      <c r="I99" s="19">
        <f t="shared" ref="I99" si="48">SUM(I90:I98)</f>
        <v>78</v>
      </c>
      <c r="J99" s="19">
        <f t="shared" ref="J99:L99" si="49">SUM(J90:J98)</f>
        <v>652.20000000000005</v>
      </c>
      <c r="K99" s="25"/>
      <c r="L99" s="19">
        <f t="shared" si="49"/>
        <v>67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490</v>
      </c>
      <c r="G100" s="32">
        <f t="shared" ref="G100" si="50">G89+G99</f>
        <v>56.62</v>
      </c>
      <c r="H100" s="32">
        <f t="shared" ref="H100" si="51">H89+H99</f>
        <v>68.25</v>
      </c>
      <c r="I100" s="32">
        <f t="shared" ref="I100" si="52">I89+I99</f>
        <v>208.68</v>
      </c>
      <c r="J100" s="32">
        <f t="shared" ref="J100:L100" si="53">J89+J99</f>
        <v>2284.4</v>
      </c>
      <c r="K100" s="32"/>
      <c r="L100" s="32">
        <f t="shared" si="53"/>
        <v>105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 t="s">
        <v>40</v>
      </c>
      <c r="G101" s="40">
        <v>8.3000000000000007</v>
      </c>
      <c r="H101" s="40">
        <v>13</v>
      </c>
      <c r="I101" s="40">
        <v>37.1</v>
      </c>
      <c r="J101" s="40">
        <v>297.8</v>
      </c>
      <c r="K101" s="52" t="s">
        <v>82</v>
      </c>
      <c r="L101" s="40">
        <v>14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 t="s">
        <v>40</v>
      </c>
      <c r="G103" s="43">
        <v>0.13</v>
      </c>
      <c r="H103" s="43">
        <v>0.02</v>
      </c>
      <c r="I103" s="43">
        <v>15.2</v>
      </c>
      <c r="J103" s="43">
        <v>58</v>
      </c>
      <c r="K103" s="51" t="s">
        <v>52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1.98</v>
      </c>
      <c r="H104" s="43">
        <v>0.25</v>
      </c>
      <c r="I104" s="43">
        <v>12.08</v>
      </c>
      <c r="J104" s="43">
        <v>58</v>
      </c>
      <c r="K104" s="44">
        <v>5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63</v>
      </c>
      <c r="F106" s="43" t="s">
        <v>64</v>
      </c>
      <c r="G106" s="43">
        <v>2.6</v>
      </c>
      <c r="H106" s="43">
        <v>4.5999999999999996</v>
      </c>
      <c r="I106" s="43">
        <v>29.3</v>
      </c>
      <c r="J106" s="43">
        <v>169</v>
      </c>
      <c r="K106" s="44">
        <v>2</v>
      </c>
      <c r="L106" s="43">
        <v>10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30</v>
      </c>
      <c r="G108" s="19">
        <f t="shared" ref="G108:J108" si="54">SUM(G101:G107)</f>
        <v>13.010000000000002</v>
      </c>
      <c r="H108" s="19">
        <f t="shared" si="54"/>
        <v>17.869999999999997</v>
      </c>
      <c r="I108" s="19">
        <f t="shared" si="54"/>
        <v>93.679999999999993</v>
      </c>
      <c r="J108" s="19">
        <f t="shared" si="54"/>
        <v>582.79999999999995</v>
      </c>
      <c r="K108" s="25"/>
      <c r="L108" s="19">
        <f t="shared" ref="L108" si="55">SUM(L101:L107)</f>
        <v>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12.6</v>
      </c>
      <c r="H110" s="43">
        <v>0.7</v>
      </c>
      <c r="I110" s="43">
        <v>105.1</v>
      </c>
      <c r="J110" s="43">
        <v>477</v>
      </c>
      <c r="K110" s="51" t="s">
        <v>84</v>
      </c>
      <c r="L110" s="43">
        <v>27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 t="s">
        <v>40</v>
      </c>
      <c r="G113" s="43">
        <v>0.13</v>
      </c>
      <c r="H113" s="43">
        <v>0.02</v>
      </c>
      <c r="I113" s="43">
        <v>15.2</v>
      </c>
      <c r="J113" s="43">
        <v>58</v>
      </c>
      <c r="K113" s="51" t="s">
        <v>52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1.98</v>
      </c>
      <c r="H114" s="43">
        <v>0.25</v>
      </c>
      <c r="I114" s="43">
        <v>12.08</v>
      </c>
      <c r="J114" s="43">
        <v>58</v>
      </c>
      <c r="K114" s="44">
        <v>5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280</v>
      </c>
      <c r="G118" s="19">
        <f t="shared" ref="G118:J118" si="56">SUM(G109:G117)</f>
        <v>14.71</v>
      </c>
      <c r="H118" s="19">
        <f t="shared" si="56"/>
        <v>0.97</v>
      </c>
      <c r="I118" s="19">
        <f t="shared" si="56"/>
        <v>132.38</v>
      </c>
      <c r="J118" s="19">
        <f t="shared" si="56"/>
        <v>593</v>
      </c>
      <c r="K118" s="25"/>
      <c r="L118" s="19">
        <f t="shared" ref="L118" si="57">SUM(L109:L117)</f>
        <v>35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310</v>
      </c>
      <c r="G119" s="32">
        <f t="shared" ref="G119" si="58">G108+G118</f>
        <v>27.720000000000002</v>
      </c>
      <c r="H119" s="32">
        <f t="shared" ref="H119" si="59">H108+H118</f>
        <v>18.839999999999996</v>
      </c>
      <c r="I119" s="32">
        <f t="shared" ref="I119" si="60">I108+I118</f>
        <v>226.06</v>
      </c>
      <c r="J119" s="32">
        <f t="shared" ref="J119:L119" si="61">J108+J118</f>
        <v>1175.8</v>
      </c>
      <c r="K119" s="32"/>
      <c r="L119" s="32">
        <f t="shared" si="61"/>
        <v>67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 t="s">
        <v>40</v>
      </c>
      <c r="G120" s="40">
        <v>26.3</v>
      </c>
      <c r="H120" s="40">
        <v>27.6</v>
      </c>
      <c r="I120" s="40">
        <v>92.1</v>
      </c>
      <c r="J120" s="40">
        <v>721.8</v>
      </c>
      <c r="K120" s="52" t="s">
        <v>86</v>
      </c>
      <c r="L120" s="40">
        <v>12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4.0999999999999996</v>
      </c>
      <c r="H122" s="43">
        <v>6</v>
      </c>
      <c r="I122" s="43">
        <v>12.6</v>
      </c>
      <c r="J122" s="43">
        <v>121.1</v>
      </c>
      <c r="K122" s="51" t="s">
        <v>87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1.98</v>
      </c>
      <c r="H123" s="43">
        <v>0.25</v>
      </c>
      <c r="I123" s="43">
        <v>12.08</v>
      </c>
      <c r="J123" s="43">
        <v>58</v>
      </c>
      <c r="K123" s="44">
        <v>5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/>
      <c r="E125" s="42" t="s">
        <v>63</v>
      </c>
      <c r="F125" s="43" t="s">
        <v>88</v>
      </c>
      <c r="G125" s="43">
        <v>2.6</v>
      </c>
      <c r="H125" s="43">
        <v>4.5999999999999996</v>
      </c>
      <c r="I125" s="43">
        <v>29.3</v>
      </c>
      <c r="J125" s="43">
        <v>169</v>
      </c>
      <c r="K125" s="44">
        <v>2</v>
      </c>
      <c r="L125" s="43">
        <v>10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230</v>
      </c>
      <c r="G127" s="19">
        <f t="shared" ref="G127:J127" si="62">SUM(G120:G126)</f>
        <v>34.979999999999997</v>
      </c>
      <c r="H127" s="19">
        <f t="shared" si="62"/>
        <v>38.450000000000003</v>
      </c>
      <c r="I127" s="19">
        <f t="shared" si="62"/>
        <v>146.07999999999998</v>
      </c>
      <c r="J127" s="19">
        <f t="shared" si="62"/>
        <v>1069.9000000000001</v>
      </c>
      <c r="K127" s="25"/>
      <c r="L127" s="19">
        <f t="shared" ref="L127" si="63">SUM(L120:L126)</f>
        <v>33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5.78</v>
      </c>
      <c r="H129" s="43">
        <v>4.0250000000000004</v>
      </c>
      <c r="I129" s="43">
        <v>16.2</v>
      </c>
      <c r="J129" s="43">
        <v>123.78</v>
      </c>
      <c r="K129" s="51" t="s">
        <v>90</v>
      </c>
      <c r="L129" s="43">
        <v>27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0.6</v>
      </c>
      <c r="H132" s="43">
        <v>0</v>
      </c>
      <c r="I132" s="43">
        <v>22.7</v>
      </c>
      <c r="J132" s="43">
        <v>93.2</v>
      </c>
      <c r="K132" s="51" t="s">
        <v>92</v>
      </c>
      <c r="L132" s="43">
        <v>16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1.98</v>
      </c>
      <c r="H133" s="43">
        <v>0.25</v>
      </c>
      <c r="I133" s="43">
        <v>12.08</v>
      </c>
      <c r="J133" s="43">
        <v>58</v>
      </c>
      <c r="K133" s="44">
        <v>5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480</v>
      </c>
      <c r="G137" s="19">
        <f t="shared" ref="G137:J137" si="64">SUM(G128:G136)</f>
        <v>8.36</v>
      </c>
      <c r="H137" s="19">
        <f t="shared" si="64"/>
        <v>4.2750000000000004</v>
      </c>
      <c r="I137" s="19">
        <f t="shared" si="64"/>
        <v>50.98</v>
      </c>
      <c r="J137" s="19">
        <f t="shared" si="64"/>
        <v>274.98</v>
      </c>
      <c r="K137" s="25"/>
      <c r="L137" s="19">
        <f t="shared" ref="L137" si="65">SUM(L128:L136)</f>
        <v>46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710</v>
      </c>
      <c r="G138" s="32">
        <f t="shared" ref="G138" si="66">G127+G137</f>
        <v>43.339999999999996</v>
      </c>
      <c r="H138" s="32">
        <f t="shared" ref="H138" si="67">H127+H137</f>
        <v>42.725000000000001</v>
      </c>
      <c r="I138" s="32">
        <f t="shared" ref="I138" si="68">I127+I137</f>
        <v>197.05999999999997</v>
      </c>
      <c r="J138" s="32">
        <f t="shared" ref="J138:L138" si="69">J127+J137</f>
        <v>1344.88</v>
      </c>
      <c r="K138" s="32"/>
      <c r="L138" s="32">
        <f t="shared" si="69"/>
        <v>79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200</v>
      </c>
      <c r="G139" s="40">
        <v>8.9</v>
      </c>
      <c r="H139" s="40">
        <v>10.6</v>
      </c>
      <c r="I139" s="40">
        <v>46.5</v>
      </c>
      <c r="J139" s="40">
        <v>316.39999999999998</v>
      </c>
      <c r="K139" s="52" t="s">
        <v>93</v>
      </c>
      <c r="L139" s="40">
        <v>14</v>
      </c>
    </row>
    <row r="140" spans="1:12" ht="15" x14ac:dyDescent="0.25">
      <c r="A140" s="23"/>
      <c r="B140" s="15"/>
      <c r="C140" s="11"/>
      <c r="D140" s="6"/>
      <c r="E140" s="42" t="s">
        <v>94</v>
      </c>
      <c r="F140" s="43">
        <v>60</v>
      </c>
      <c r="G140" s="43">
        <v>7.8</v>
      </c>
      <c r="H140" s="43">
        <v>7.2</v>
      </c>
      <c r="I140" s="43">
        <v>0.42</v>
      </c>
      <c r="J140" s="43">
        <v>95.4</v>
      </c>
      <c r="K140" s="44"/>
      <c r="L140" s="43">
        <v>7</v>
      </c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3.8</v>
      </c>
      <c r="H141" s="43">
        <v>3.5</v>
      </c>
      <c r="I141" s="43">
        <v>11.1</v>
      </c>
      <c r="J141" s="43">
        <v>90.8</v>
      </c>
      <c r="K141" s="51" t="s">
        <v>62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1.98</v>
      </c>
      <c r="H142" s="43">
        <v>0.25</v>
      </c>
      <c r="I142" s="43">
        <v>12.08</v>
      </c>
      <c r="J142" s="43">
        <v>58</v>
      </c>
      <c r="K142" s="44">
        <v>5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22.48</v>
      </c>
      <c r="H146" s="19">
        <f t="shared" si="70"/>
        <v>21.55</v>
      </c>
      <c r="I146" s="19">
        <f t="shared" si="70"/>
        <v>70.100000000000009</v>
      </c>
      <c r="J146" s="19">
        <f t="shared" si="70"/>
        <v>560.59999999999991</v>
      </c>
      <c r="K146" s="25"/>
      <c r="L146" s="19">
        <f t="shared" ref="L146" si="71">SUM(L139:L145)</f>
        <v>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250</v>
      </c>
      <c r="G148" s="43">
        <v>2.1800000000000002</v>
      </c>
      <c r="H148" s="43">
        <v>6.68</v>
      </c>
      <c r="I148" s="43">
        <v>12.98</v>
      </c>
      <c r="J148" s="43">
        <v>120.38</v>
      </c>
      <c r="K148" s="51" t="s">
        <v>96</v>
      </c>
      <c r="L148" s="43">
        <v>26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 t="s">
        <v>40</v>
      </c>
      <c r="G151" s="43">
        <v>0.2</v>
      </c>
      <c r="H151" s="43">
        <v>0</v>
      </c>
      <c r="I151" s="43">
        <v>6.4</v>
      </c>
      <c r="J151" s="43">
        <v>26.4</v>
      </c>
      <c r="K151" s="51" t="s">
        <v>52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1.98</v>
      </c>
      <c r="H152" s="43">
        <v>0.25</v>
      </c>
      <c r="I152" s="43">
        <v>12.08</v>
      </c>
      <c r="J152" s="43">
        <v>58</v>
      </c>
      <c r="K152" s="44">
        <v>5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280</v>
      </c>
      <c r="G156" s="19">
        <f t="shared" ref="G156:J156" si="72">SUM(G147:G155)</f>
        <v>4.3600000000000003</v>
      </c>
      <c r="H156" s="19">
        <f t="shared" si="72"/>
        <v>6.93</v>
      </c>
      <c r="I156" s="19">
        <f t="shared" si="72"/>
        <v>31.46</v>
      </c>
      <c r="J156" s="19">
        <f t="shared" si="72"/>
        <v>204.78</v>
      </c>
      <c r="K156" s="25"/>
      <c r="L156" s="19">
        <f t="shared" ref="L156" si="73">SUM(L147:L155)</f>
        <v>34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770</v>
      </c>
      <c r="G157" s="32">
        <f t="shared" ref="G157" si="74">G146+G156</f>
        <v>26.84</v>
      </c>
      <c r="H157" s="32">
        <f t="shared" ref="H157" si="75">H146+H156</f>
        <v>28.48</v>
      </c>
      <c r="I157" s="32">
        <f t="shared" ref="I157" si="76">I146+I156</f>
        <v>101.56</v>
      </c>
      <c r="J157" s="32">
        <f t="shared" ref="J157:L157" si="77">J146+J156</f>
        <v>765.37999999999988</v>
      </c>
      <c r="K157" s="32"/>
      <c r="L157" s="32">
        <f t="shared" si="77"/>
        <v>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 t="s">
        <v>40</v>
      </c>
      <c r="G158" s="40">
        <v>7.7</v>
      </c>
      <c r="H158" s="40">
        <v>8.9</v>
      </c>
      <c r="I158" s="40">
        <v>41.6</v>
      </c>
      <c r="J158" s="40">
        <v>209.25</v>
      </c>
      <c r="K158" s="41">
        <v>174</v>
      </c>
      <c r="L158" s="40">
        <v>12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97</v>
      </c>
      <c r="F160" s="43">
        <v>200</v>
      </c>
      <c r="G160" s="43">
        <v>0.3</v>
      </c>
      <c r="H160" s="43">
        <v>0</v>
      </c>
      <c r="I160" s="43">
        <v>6.7</v>
      </c>
      <c r="J160" s="43">
        <v>27.6</v>
      </c>
      <c r="K160" s="51" t="s">
        <v>58</v>
      </c>
      <c r="L160" s="43">
        <v>7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1.98</v>
      </c>
      <c r="H161" s="43">
        <v>0.25</v>
      </c>
      <c r="I161" s="43">
        <v>12.08</v>
      </c>
      <c r="J161" s="43">
        <v>58</v>
      </c>
      <c r="K161" s="44">
        <v>5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98</v>
      </c>
      <c r="F163" s="43">
        <v>40</v>
      </c>
      <c r="G163" s="43">
        <v>2.04</v>
      </c>
      <c r="H163" s="43">
        <v>7.51</v>
      </c>
      <c r="I163" s="43">
        <v>12.16</v>
      </c>
      <c r="J163" s="43">
        <v>123.89</v>
      </c>
      <c r="K163" s="44"/>
      <c r="L163" s="43">
        <v>11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270</v>
      </c>
      <c r="G165" s="19">
        <f t="shared" ref="G165:J165" si="78">SUM(G158:G164)</f>
        <v>12.02</v>
      </c>
      <c r="H165" s="19">
        <f t="shared" si="78"/>
        <v>16.66</v>
      </c>
      <c r="I165" s="19">
        <f t="shared" si="78"/>
        <v>72.540000000000006</v>
      </c>
      <c r="J165" s="19">
        <f t="shared" si="78"/>
        <v>418.74</v>
      </c>
      <c r="K165" s="25"/>
      <c r="L165" s="19">
        <f t="shared" ref="L165" si="79">SUM(L158:L164)</f>
        <v>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250</v>
      </c>
      <c r="G167" s="43">
        <v>6.5</v>
      </c>
      <c r="H167" s="43">
        <v>15.2</v>
      </c>
      <c r="I167" s="43">
        <v>34.1</v>
      </c>
      <c r="J167" s="43">
        <v>299.3</v>
      </c>
      <c r="K167" s="51" t="s">
        <v>100</v>
      </c>
      <c r="L167" s="43">
        <v>23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0.3</v>
      </c>
      <c r="H170" s="43">
        <v>0</v>
      </c>
      <c r="I170" s="43">
        <v>10.5</v>
      </c>
      <c r="J170" s="43">
        <v>43.1</v>
      </c>
      <c r="K170" s="51" t="s">
        <v>101</v>
      </c>
      <c r="L170" s="43">
        <v>16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1.98</v>
      </c>
      <c r="H171" s="43">
        <v>0.25</v>
      </c>
      <c r="I171" s="43">
        <v>12.08</v>
      </c>
      <c r="J171" s="43">
        <v>58</v>
      </c>
      <c r="K171" s="44">
        <v>5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480</v>
      </c>
      <c r="G175" s="19">
        <f t="shared" ref="G175:J175" si="80">SUM(G166:G174)</f>
        <v>8.7799999999999994</v>
      </c>
      <c r="H175" s="19">
        <f t="shared" si="80"/>
        <v>15.45</v>
      </c>
      <c r="I175" s="19">
        <f t="shared" si="80"/>
        <v>56.68</v>
      </c>
      <c r="J175" s="19">
        <f t="shared" si="80"/>
        <v>400.40000000000003</v>
      </c>
      <c r="K175" s="25"/>
      <c r="L175" s="19">
        <f t="shared" ref="L175" si="81">SUM(L166:L174)</f>
        <v>42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750</v>
      </c>
      <c r="G176" s="32">
        <f t="shared" ref="G176" si="82">G165+G175</f>
        <v>20.799999999999997</v>
      </c>
      <c r="H176" s="32">
        <f t="shared" ref="H176" si="83">H165+H175</f>
        <v>32.11</v>
      </c>
      <c r="I176" s="32">
        <f t="shared" ref="I176" si="84">I165+I175</f>
        <v>129.22</v>
      </c>
      <c r="J176" s="32">
        <f t="shared" ref="J176:L176" si="85">J165+J175</f>
        <v>819.1400000000001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 t="s">
        <v>40</v>
      </c>
      <c r="G177" s="40">
        <v>8.8000000000000007</v>
      </c>
      <c r="H177" s="40">
        <v>10.9</v>
      </c>
      <c r="I177" s="40">
        <v>40.200000000000003</v>
      </c>
      <c r="J177" s="40">
        <v>293.5</v>
      </c>
      <c r="K177" s="52" t="s">
        <v>102</v>
      </c>
      <c r="L177" s="40">
        <v>12</v>
      </c>
    </row>
    <row r="178" spans="1:12" ht="15" x14ac:dyDescent="0.25">
      <c r="A178" s="23"/>
      <c r="B178" s="15"/>
      <c r="C178" s="11"/>
      <c r="D178" s="6"/>
      <c r="E178" s="42" t="s">
        <v>103</v>
      </c>
      <c r="F178" s="43">
        <v>80</v>
      </c>
      <c r="G178" s="43">
        <v>9.89</v>
      </c>
      <c r="H178" s="43">
        <v>7.46</v>
      </c>
      <c r="I178" s="43">
        <v>42.45</v>
      </c>
      <c r="J178" s="43">
        <v>310</v>
      </c>
      <c r="K178" s="44"/>
      <c r="L178" s="43">
        <v>15</v>
      </c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 t="s">
        <v>40</v>
      </c>
      <c r="G179" s="43">
        <v>0.2</v>
      </c>
      <c r="H179" s="43">
        <v>0</v>
      </c>
      <c r="I179" s="43">
        <v>6.4</v>
      </c>
      <c r="J179" s="43">
        <v>26.4</v>
      </c>
      <c r="K179" s="51" t="s">
        <v>52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1.98</v>
      </c>
      <c r="H180" s="43">
        <v>0.25</v>
      </c>
      <c r="I180" s="43">
        <v>12.08</v>
      </c>
      <c r="J180" s="43">
        <v>58</v>
      </c>
      <c r="K180" s="44">
        <v>5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110</v>
      </c>
      <c r="G184" s="19">
        <f t="shared" ref="G184:J184" si="86">SUM(G177:G183)</f>
        <v>20.87</v>
      </c>
      <c r="H184" s="19">
        <f t="shared" si="86"/>
        <v>18.61</v>
      </c>
      <c r="I184" s="19">
        <f t="shared" si="86"/>
        <v>101.13000000000001</v>
      </c>
      <c r="J184" s="19">
        <f t="shared" si="86"/>
        <v>687.9</v>
      </c>
      <c r="K184" s="25"/>
      <c r="L184" s="19">
        <f t="shared" ref="L184" si="87">SUM(L177:L183)</f>
        <v>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80</v>
      </c>
      <c r="G186" s="43">
        <v>8.1</v>
      </c>
      <c r="H186" s="43">
        <v>6.3</v>
      </c>
      <c r="I186" s="43">
        <v>8.1999999999999993</v>
      </c>
      <c r="J186" s="43">
        <v>121.9</v>
      </c>
      <c r="K186" s="51" t="s">
        <v>105</v>
      </c>
      <c r="L186" s="43">
        <v>45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106</v>
      </c>
      <c r="F189" s="43">
        <v>200</v>
      </c>
      <c r="G189" s="43">
        <v>0.6</v>
      </c>
      <c r="H189" s="43">
        <v>0</v>
      </c>
      <c r="I189" s="43">
        <v>22.7</v>
      </c>
      <c r="J189" s="43">
        <v>93.2</v>
      </c>
      <c r="K189" s="51" t="s">
        <v>92</v>
      </c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1.98</v>
      </c>
      <c r="H190" s="43">
        <v>0.25</v>
      </c>
      <c r="I190" s="43">
        <v>12.08</v>
      </c>
      <c r="J190" s="43">
        <v>58</v>
      </c>
      <c r="K190" s="44">
        <v>5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310</v>
      </c>
      <c r="G194" s="19">
        <f t="shared" ref="G194:J194" si="88">SUM(G185:G193)</f>
        <v>10.68</v>
      </c>
      <c r="H194" s="19">
        <f t="shared" si="88"/>
        <v>6.55</v>
      </c>
      <c r="I194" s="19">
        <f t="shared" si="88"/>
        <v>42.98</v>
      </c>
      <c r="J194" s="19">
        <f t="shared" si="88"/>
        <v>273.10000000000002</v>
      </c>
      <c r="K194" s="25"/>
      <c r="L194" s="19">
        <f t="shared" ref="L194" si="89">SUM(L185:L193)</f>
        <v>63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420</v>
      </c>
      <c r="G195" s="32">
        <f t="shared" ref="G195" si="90">G184+G194</f>
        <v>31.55</v>
      </c>
      <c r="H195" s="32">
        <f t="shared" ref="H195" si="91">H184+H194</f>
        <v>25.16</v>
      </c>
      <c r="I195" s="32">
        <f t="shared" ref="I195" si="92">I184+I194</f>
        <v>144.11000000000001</v>
      </c>
      <c r="J195" s="32">
        <f t="shared" ref="J195:L195" si="93">J184+J194</f>
        <v>961</v>
      </c>
      <c r="K195" s="32"/>
      <c r="L195" s="32">
        <f t="shared" si="93"/>
        <v>98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37.777000000000001</v>
      </c>
      <c r="H196" s="34">
        <f t="shared" si="94"/>
        <v>32.903500000000001</v>
      </c>
      <c r="I196" s="34">
        <f t="shared" si="94"/>
        <v>173.47199999999998</v>
      </c>
      <c r="J196" s="34">
        <f t="shared" si="94"/>
        <v>1203.3799999999999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2023-10-16T07:42:22Z</dcterms:modified>
</cp:coreProperties>
</file>